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8975" windowHeight="11955"/>
  </bookViews>
  <sheets>
    <sheet name="Έ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3" i="1"/>
  <c r="F12" i="1"/>
  <c r="F11" i="1"/>
  <c r="F10" i="1"/>
  <c r="F9" i="1"/>
  <c r="F8" i="1"/>
  <c r="F7" i="1"/>
  <c r="F6" i="1"/>
  <c r="F5" i="1"/>
  <c r="F58" i="1" l="1"/>
  <c r="F59" i="1" s="1"/>
  <c r="F60" i="1" s="1"/>
  <c r="F14" i="1"/>
  <c r="F15" i="1"/>
  <c r="F16" i="1" s="1"/>
</calcChain>
</file>

<file path=xl/sharedStrings.xml><?xml version="1.0" encoding="utf-8"?>
<sst xmlns="http://schemas.openxmlformats.org/spreadsheetml/2006/main" count="111" uniqueCount="62">
  <si>
    <t>Περιγραφή</t>
  </si>
  <si>
    <t>Μονάδα Μέτρησης</t>
  </si>
  <si>
    <t>Ποσότητα</t>
  </si>
  <si>
    <t>α/α</t>
  </si>
  <si>
    <t>Τιμή Μονάδος (€)</t>
  </si>
  <si>
    <t>Συνολική Τιμή (€)</t>
  </si>
  <si>
    <t xml:space="preserve">Φ.Π.Α. 24% </t>
  </si>
  <si>
    <t>ΤΕΜ.</t>
  </si>
  <si>
    <t>TEM.</t>
  </si>
  <si>
    <r>
      <t xml:space="preserve">ΟΜΑΔΑ 5η:  </t>
    </r>
    <r>
      <rPr>
        <b/>
        <sz val="11"/>
        <color theme="1"/>
        <rFont val="Arial"/>
        <family val="2"/>
        <charset val="161"/>
      </rPr>
      <t>ΛΑΜΠΕΣ – ΑΣΦΑΛΕΙΕΣ (Δ/ΝΣΗ ΔΙΑΧΕΙΡΙΣΗΣ ΑΠΟΡΡΙΜΜΑΤΩΝ ΚΑΙ ΠΡΑΣΙΝΟΥ)</t>
    </r>
  </si>
  <si>
    <t>Λάμπες Η3 24v 70W PK 22s</t>
  </si>
  <si>
    <t>Λάμπες 24v 21W BA15s</t>
  </si>
  <si>
    <t>Λάμπες 12v 21w BA15S</t>
  </si>
  <si>
    <t>Λάμπες 12v 21/5w BAY15d</t>
  </si>
  <si>
    <t>ΑΣΦΑΛΕΙΕΣ ΜΑΧΑΙΡΩΤΕΣ     5Α</t>
  </si>
  <si>
    <t>ΑΣΦΑΛΕΙΕΣ ΜΑΧΑΙΡΩΤΕΣ  7,5Α</t>
  </si>
  <si>
    <t>ΑΣΦΑΛΕΙΕΣ ΜΑΧΑΙΡΩΤΕΣ   10Α</t>
  </si>
  <si>
    <t>ΑΣΦΑΛΕΙΕΣ ΜΑΧΑΙΡΩΤΕΣ   15Α</t>
  </si>
  <si>
    <t>ΑΣΦΑΛΕΙΕΣ ΜΑΧΑΙΡΩΤΕΣ   20Α</t>
  </si>
  <si>
    <t>ΣΥΝΟΛΟ 5ης ΟΜΑΔΑΣ</t>
  </si>
  <si>
    <t>ΓΕΝ.ΣΥΝΟΛΟ 5ης ΟΜΑΔΑΣ</t>
  </si>
  <si>
    <t xml:space="preserve">ΟΜΑΔΑ 6η:  </t>
  </si>
  <si>
    <t>ΦΙΛΤΡΑ ΛΑΔΙΟΥ-ΦΙΛΤΡΑ ΑΕΡΑ-ΥΑΛΟΚΑΘΑΡΙΣΤΗΡΕΣ ΟΧΗΜΑΤΩΝ (Δ/ΝΣΗ ΔΙΑΧΕΙΡΙΣΗΣ ΑΠΟΡΡΙΜΜΑΤΩΝ &amp; ΠΡΑΣΙΝΟΥ)</t>
  </si>
  <si>
    <t>ΦΙΛΤΡΑ ΛΑΔΙΟΥ MERCEDES – 1991  (Η1275Χ)</t>
  </si>
  <si>
    <t>ΦΙΛΤΡΑ ΛΑΔΙΟΥ IVECO  – 1997  (WP 1144)</t>
  </si>
  <si>
    <t>ΦΙΛΤΡΑ ΛΑΔΙΟΥ VOLVO 2005 AΡ.ΚΙΝ/ΡΑ  D6B</t>
  </si>
  <si>
    <t>TEM</t>
  </si>
  <si>
    <t>ΦΙΛΤΡΑ ΛΑΔΙΟΥ MERCEDES 1993 AΡ.ΚΙΝ/ΡΑ ΟΜ366V/1</t>
  </si>
  <si>
    <t>ΦΙΛΤΡΑ ΑΕΡΑ MERCEDES – 2009</t>
  </si>
  <si>
    <t>ΦΙΛΤΡΑ ΑΕΡΑ VOLVO 2005</t>
  </si>
  <si>
    <t>ΦΙΛΤΡΑ ΑΕΡΑ PIAZZIO 2015</t>
  </si>
  <si>
    <t>ΦΙΛΤΡΑ ΑΕΡΑ MERCEDES – 1997</t>
  </si>
  <si>
    <t>ΦΙΛΤΡΑ ΑΕΡΑ IVECO  – 1997   (C24393)</t>
  </si>
  <si>
    <t>ΥΑΛΟΚΑΘΑΡΙΣΤΗΡΕΣ ΟΧΗΜΑΤΩΝ 70cm SCANIA (ΦΟΡΤΗΓΟ)</t>
  </si>
  <si>
    <t>ΥΑΛΟΚΑΘΑΡΙΣΤΗΡΕΣ ΟΧΗΜΑΤΩΝ 65 cm IVECO (ΦΟΡΤΗΓΟ)</t>
  </si>
  <si>
    <t>ΥΑΛΟΚΑΘΑΡΙΣΤΗΡΕΣ ΟΧΗΜΑΤΩΝ 60 cm (ΦΟΡΤΗΓΟ)</t>
  </si>
  <si>
    <t>ΥΑΛΟΚΑΘΑΡΙΣΤΗΡΕΣ ΟΧΗΜΑΤΩΝ 55 cm (ΦΟΡΤΗΓΟ)</t>
  </si>
  <si>
    <t>ΥΑΛΟΚΑΘΑΡΙΣΤΗΡΕΣ ΟΧΗΜΑΤΩΝ 52 cm (ΦΟΡΤΗΓΟ)</t>
  </si>
  <si>
    <t>ΥΑΛΟΚΑΘΑΡΙΣΤΗΡΕΣ ΟΧΗΜΑΤΩΝ 55 cm (Ι.Χ)</t>
  </si>
  <si>
    <t>ΥΑΛΟΚΑΘΑΡΙΣΤΗΡΕΣ ΟΧΗΜΑΤΩΝ 52 cm (Ι.Χ)</t>
  </si>
  <si>
    <t>ΥΑΛΟΚΑΘΑΡΙΣΤΗΡΕΣ ΟΧΗΜΑΤΩΝ 50 cm (Ι.Χ)</t>
  </si>
  <si>
    <t>ΥΑΛΟΚΑΘΑΡΙΣΤΗΡΕΣ ΟΧΗΜΑΤΩΝ 48 cm (Ι.Χ)</t>
  </si>
  <si>
    <t>ΥΑΛΟΚΑΘΑΡΙΣΤΗΡΕΣ ΟΧΗΜΑΤΩΝ 45 cm (Ι.Χ)</t>
  </si>
  <si>
    <t>ΥΑΛΟΚΑΘΑΡΙΣΤΗΡΕΣ ΟΧΗΜΑΤΩΝ 40 cm (Ι.Χ)</t>
  </si>
  <si>
    <t>ΥΑΛΟΚΑΘΑΡΙΣΤΗΡΕΣ ΟΧΗΜΑΤΩΝ 36 cm (Ι.Χ)</t>
  </si>
  <si>
    <t>ΣΥΝΟΛΟ 6ης ΟΜΑΔΑΣ</t>
  </si>
  <si>
    <t>ΓΕΝΙΚΟ ΣΥΝΟΛΟ 6ης ΟΜΑΔΑΣ</t>
  </si>
  <si>
    <t>ΦΙΛΤΡΑ ΛΑΔΙΟΥ SCANIA – 2000  Αρ. Κιν/ρα: DSC 911</t>
  </si>
  <si>
    <t>ΦΙΛΤΡΑ ΛΑΔΙΟΥ IVECO  – 2007 Αρ. Κιν/ρα: F4AE36</t>
  </si>
  <si>
    <t>ΦΙΛΤΡΑ ΛΑΔΙΟΥ VW TRANSPORTER 2003 Αρ. Κιν/ρα: AAC</t>
  </si>
  <si>
    <t>ΦΙΛΤΡΑ ΛΑΔΙΟΥ PIAZZIO – 2009Αρ. Κιν/ρα: ΗC</t>
  </si>
  <si>
    <t>ΦΙΛΤΡΑ ΛΑΔΙΟΥ FIAT KUBOTA – 2010 Αρ. Κιν/ρα: D722-8L6196</t>
  </si>
  <si>
    <t>ΦΙΛΤΡΑ ΛΑΔΙΟΥ HYUNDAI – 2004 Αρ. Κιν/ρα: G4ED</t>
  </si>
  <si>
    <t>ΦΙΛΤΡΑ ΛΑΔΙΟΥ MERCEDES – 2009 Αρ. Κιν/ρα: Μ906LAG</t>
  </si>
  <si>
    <t xml:space="preserve">ΦΙΛΤΡΑ ΑΕΡΑ SCANIA – 2000 Αρ. Κιν/ρα: DSC 911 </t>
  </si>
  <si>
    <t>ΦΙΛΤΡΑ ΑΕΡΑ MERCEDES – 98 Αρ. Κιν/ρα: 445924</t>
  </si>
  <si>
    <t xml:space="preserve">ΦΙΛΤΡΑ ΑΕΡΑ IVECO  – 2007 Αρ. Κιν/ρα: F4AE36 </t>
  </si>
  <si>
    <t>ΦΙΛΤΡΑ ΑΕΡΑ PERKINS Αρ. Κιν/ρα: AJ50824V27</t>
  </si>
  <si>
    <t>ΦΙΛΤΡΑ ΑΕΡΑ PIAZZIO PORTER MAXI – 2009 Αρ. Κιν/ρα: ΗC</t>
  </si>
  <si>
    <t>ΦΙΛΤΡΑ ΑΕΡΑ CASE – 1999 Αρ. Κιν/ρα: 4377187</t>
  </si>
  <si>
    <t>ΦΙΛΤΡΑ ΑΕΡΑ KARCHER KUBOTA – 2009 Αρ. Κιν/ρα: D722-8L6196</t>
  </si>
  <si>
    <r>
      <t xml:space="preserve">Περιγραφή                 </t>
    </r>
    <r>
      <rPr>
        <b/>
        <sz val="10"/>
        <color theme="1"/>
        <rFont val="Arial"/>
        <family val="2"/>
        <charset val="161"/>
      </rPr>
      <t>(Φίλτρα λαδιού-Φίλτρα αέρα-Υαλοκαθαριστήρες οχημάτων)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</si>
</sst>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;[Red]#,##0.00"/>
  </numFmts>
  <fonts count="8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11"/>
      <color rgb="FF000000"/>
      <name val="Tahoma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8" fontId="0" fillId="0" borderId="0" xfId="0" applyNumberFormat="1"/>
    <xf numFmtId="8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4" fontId="0" fillId="0" borderId="0" xfId="0" applyNumberFormat="1"/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2"/>
  <sheetViews>
    <sheetView tabSelected="1" topLeftCell="A49" workbookViewId="0">
      <selection activeCell="F61" sqref="F61"/>
    </sheetView>
  </sheetViews>
  <sheetFormatPr defaultRowHeight="15" x14ac:dyDescent="0.25"/>
  <cols>
    <col min="1" max="1" width="5.85546875" customWidth="1"/>
    <col min="2" max="2" width="28.42578125" customWidth="1"/>
    <col min="3" max="3" width="14.85546875" style="3" customWidth="1"/>
    <col min="4" max="4" width="12.42578125" customWidth="1"/>
    <col min="5" max="5" width="10.42578125" customWidth="1"/>
    <col min="6" max="6" width="14.140625" customWidth="1"/>
    <col min="7" max="9" width="10.5703125" bestFit="1" customWidth="1"/>
  </cols>
  <sheetData>
    <row r="1" spans="1:6" ht="31.5" customHeight="1" x14ac:dyDescent="0.25"/>
    <row r="3" spans="1:6" ht="15.75" x14ac:dyDescent="0.25">
      <c r="A3" s="16" t="s">
        <v>9</v>
      </c>
      <c r="B3" s="17"/>
      <c r="C3" s="17"/>
      <c r="D3" s="17"/>
      <c r="E3" s="17"/>
      <c r="F3" s="18"/>
    </row>
    <row r="4" spans="1:6" ht="42.75" x14ac:dyDescent="0.25">
      <c r="A4" s="4" t="s">
        <v>3</v>
      </c>
      <c r="B4" s="4" t="s">
        <v>0</v>
      </c>
      <c r="C4" s="4" t="s">
        <v>1</v>
      </c>
      <c r="D4" s="4" t="s">
        <v>2</v>
      </c>
      <c r="E4" s="5" t="s">
        <v>4</v>
      </c>
      <c r="F4" s="5" t="s">
        <v>5</v>
      </c>
    </row>
    <row r="5" spans="1:6" x14ac:dyDescent="0.25">
      <c r="A5" s="6">
        <v>1</v>
      </c>
      <c r="B5" s="7" t="s">
        <v>10</v>
      </c>
      <c r="C5" s="6" t="s">
        <v>7</v>
      </c>
      <c r="D5" s="6">
        <v>30</v>
      </c>
      <c r="E5" s="8">
        <v>0</v>
      </c>
      <c r="F5" s="8">
        <f t="shared" ref="F5:F13" si="0">ROUND((D5*E5),2)</f>
        <v>0</v>
      </c>
    </row>
    <row r="6" spans="1:6" ht="18" customHeight="1" x14ac:dyDescent="0.25">
      <c r="A6" s="6">
        <v>2</v>
      </c>
      <c r="B6" s="7" t="s">
        <v>11</v>
      </c>
      <c r="C6" s="6" t="s">
        <v>7</v>
      </c>
      <c r="D6" s="6">
        <v>100</v>
      </c>
      <c r="E6" s="8">
        <v>0</v>
      </c>
      <c r="F6" s="8">
        <f t="shared" si="0"/>
        <v>0</v>
      </c>
    </row>
    <row r="7" spans="1:6" ht="18" customHeight="1" x14ac:dyDescent="0.25">
      <c r="A7" s="6">
        <v>3</v>
      </c>
      <c r="B7" s="7" t="s">
        <v>12</v>
      </c>
      <c r="C7" s="6" t="s">
        <v>8</v>
      </c>
      <c r="D7" s="6">
        <v>100</v>
      </c>
      <c r="E7" s="8">
        <v>0</v>
      </c>
      <c r="F7" s="8">
        <f t="shared" si="0"/>
        <v>0</v>
      </c>
    </row>
    <row r="8" spans="1:6" ht="18" customHeight="1" x14ac:dyDescent="0.25">
      <c r="A8" s="6">
        <v>4</v>
      </c>
      <c r="B8" s="7" t="s">
        <v>13</v>
      </c>
      <c r="C8" s="6" t="s">
        <v>8</v>
      </c>
      <c r="D8" s="6">
        <v>20</v>
      </c>
      <c r="E8" s="8">
        <v>0</v>
      </c>
      <c r="F8" s="8">
        <f t="shared" si="0"/>
        <v>0</v>
      </c>
    </row>
    <row r="9" spans="1:6" ht="28.5" x14ac:dyDescent="0.25">
      <c r="A9" s="6">
        <v>5</v>
      </c>
      <c r="B9" s="7" t="s">
        <v>14</v>
      </c>
      <c r="C9" s="6" t="s">
        <v>7</v>
      </c>
      <c r="D9" s="6">
        <v>50</v>
      </c>
      <c r="E9" s="8">
        <v>0</v>
      </c>
      <c r="F9" s="8">
        <f t="shared" si="0"/>
        <v>0</v>
      </c>
    </row>
    <row r="10" spans="1:6" ht="28.5" x14ac:dyDescent="0.25">
      <c r="A10" s="6">
        <v>6</v>
      </c>
      <c r="B10" s="7" t="s">
        <v>15</v>
      </c>
      <c r="C10" s="6" t="s">
        <v>7</v>
      </c>
      <c r="D10" s="6">
        <v>50</v>
      </c>
      <c r="E10" s="8">
        <v>0</v>
      </c>
      <c r="F10" s="8">
        <f t="shared" si="0"/>
        <v>0</v>
      </c>
    </row>
    <row r="11" spans="1:6" ht="28.5" x14ac:dyDescent="0.25">
      <c r="A11" s="6">
        <v>7</v>
      </c>
      <c r="B11" s="7" t="s">
        <v>16</v>
      </c>
      <c r="C11" s="6" t="s">
        <v>7</v>
      </c>
      <c r="D11" s="6">
        <v>50</v>
      </c>
      <c r="E11" s="8">
        <v>0</v>
      </c>
      <c r="F11" s="8">
        <f t="shared" si="0"/>
        <v>0</v>
      </c>
    </row>
    <row r="12" spans="1:6" ht="28.5" x14ac:dyDescent="0.25">
      <c r="A12" s="6">
        <v>8</v>
      </c>
      <c r="B12" s="7" t="s">
        <v>17</v>
      </c>
      <c r="C12" s="6" t="s">
        <v>7</v>
      </c>
      <c r="D12" s="6">
        <v>50</v>
      </c>
      <c r="E12" s="8">
        <v>0</v>
      </c>
      <c r="F12" s="8">
        <f t="shared" si="0"/>
        <v>0</v>
      </c>
    </row>
    <row r="13" spans="1:6" ht="28.5" x14ac:dyDescent="0.25">
      <c r="A13" s="6">
        <v>9</v>
      </c>
      <c r="B13" s="7" t="s">
        <v>18</v>
      </c>
      <c r="C13" s="6" t="s">
        <v>7</v>
      </c>
      <c r="D13" s="6">
        <v>50</v>
      </c>
      <c r="E13" s="8">
        <v>0</v>
      </c>
      <c r="F13" s="8">
        <f t="shared" si="0"/>
        <v>0</v>
      </c>
    </row>
    <row r="14" spans="1:6" x14ac:dyDescent="0.25">
      <c r="A14" s="15" t="s">
        <v>19</v>
      </c>
      <c r="B14" s="15"/>
      <c r="C14" s="15"/>
      <c r="D14" s="15"/>
      <c r="E14" s="15"/>
      <c r="F14" s="2">
        <f>ROUND(SUM(F5:F13),2)</f>
        <v>0</v>
      </c>
    </row>
    <row r="15" spans="1:6" x14ac:dyDescent="0.25">
      <c r="A15" s="14" t="s">
        <v>6</v>
      </c>
      <c r="B15" s="14"/>
      <c r="C15" s="14"/>
      <c r="D15" s="14"/>
      <c r="E15" s="14"/>
      <c r="F15" s="9">
        <f>ROUND((F14*0.24),2)</f>
        <v>0</v>
      </c>
    </row>
    <row r="16" spans="1:6" x14ac:dyDescent="0.25">
      <c r="A16" s="15" t="s">
        <v>20</v>
      </c>
      <c r="B16" s="15"/>
      <c r="C16" s="15"/>
      <c r="D16" s="15"/>
      <c r="E16" s="15"/>
      <c r="F16" s="2">
        <f>ROUND((F14+F15),2)</f>
        <v>0</v>
      </c>
    </row>
    <row r="19" spans="1:6" ht="15.75" x14ac:dyDescent="0.25">
      <c r="A19" s="19" t="s">
        <v>21</v>
      </c>
      <c r="B19" s="19"/>
      <c r="C19" s="19"/>
      <c r="D19" s="19"/>
      <c r="E19" s="19"/>
      <c r="F19" s="19"/>
    </row>
    <row r="20" spans="1:6" x14ac:dyDescent="0.25">
      <c r="A20" s="20" t="s">
        <v>22</v>
      </c>
      <c r="B20" s="20"/>
      <c r="C20" s="20"/>
      <c r="D20" s="20"/>
      <c r="E20" s="20"/>
      <c r="F20" s="20"/>
    </row>
    <row r="21" spans="1:6" ht="53.25" x14ac:dyDescent="0.25">
      <c r="A21" s="4" t="s">
        <v>3</v>
      </c>
      <c r="B21" s="4" t="s">
        <v>61</v>
      </c>
      <c r="C21" s="4" t="s">
        <v>1</v>
      </c>
      <c r="D21" s="4" t="s">
        <v>2</v>
      </c>
      <c r="E21" s="5" t="s">
        <v>4</v>
      </c>
      <c r="F21" s="5" t="s">
        <v>5</v>
      </c>
    </row>
    <row r="22" spans="1:6" ht="28.5" x14ac:dyDescent="0.25">
      <c r="A22" s="6">
        <v>1</v>
      </c>
      <c r="B22" s="7" t="s">
        <v>47</v>
      </c>
      <c r="C22" s="6" t="s">
        <v>8</v>
      </c>
      <c r="D22" s="6">
        <v>6</v>
      </c>
      <c r="E22" s="8">
        <v>0</v>
      </c>
      <c r="F22" s="8">
        <f t="shared" ref="F22:F57" si="1">ROUND((D22*E22),2)</f>
        <v>0</v>
      </c>
    </row>
    <row r="23" spans="1:6" ht="21" customHeight="1" x14ac:dyDescent="0.25">
      <c r="A23" s="6">
        <v>2</v>
      </c>
      <c r="B23" s="7" t="s">
        <v>48</v>
      </c>
      <c r="C23" s="6" t="s">
        <v>8</v>
      </c>
      <c r="D23" s="6">
        <v>3</v>
      </c>
      <c r="E23" s="8">
        <v>0</v>
      </c>
      <c r="F23" s="8">
        <f t="shared" si="1"/>
        <v>0</v>
      </c>
    </row>
    <row r="24" spans="1:6" ht="42.75" x14ac:dyDescent="0.25">
      <c r="A24" s="6">
        <v>3</v>
      </c>
      <c r="B24" s="7" t="s">
        <v>49</v>
      </c>
      <c r="C24" s="6" t="s">
        <v>8</v>
      </c>
      <c r="D24" s="6">
        <v>1</v>
      </c>
      <c r="E24" s="8">
        <v>0</v>
      </c>
      <c r="F24" s="8">
        <f t="shared" si="1"/>
        <v>0</v>
      </c>
    </row>
    <row r="25" spans="1:6" ht="28.5" x14ac:dyDescent="0.25">
      <c r="A25" s="6">
        <v>4</v>
      </c>
      <c r="B25" s="7" t="s">
        <v>50</v>
      </c>
      <c r="C25" s="6" t="s">
        <v>8</v>
      </c>
      <c r="D25" s="6">
        <v>5</v>
      </c>
      <c r="E25" s="8">
        <v>0</v>
      </c>
      <c r="F25" s="8">
        <f t="shared" si="1"/>
        <v>0</v>
      </c>
    </row>
    <row r="26" spans="1:6" ht="42.75" x14ac:dyDescent="0.25">
      <c r="A26" s="6">
        <v>5</v>
      </c>
      <c r="B26" s="7" t="s">
        <v>51</v>
      </c>
      <c r="C26" s="6" t="s">
        <v>8</v>
      </c>
      <c r="D26" s="6">
        <v>8</v>
      </c>
      <c r="E26" s="8">
        <v>0</v>
      </c>
      <c r="F26" s="8">
        <f t="shared" si="1"/>
        <v>0</v>
      </c>
    </row>
    <row r="27" spans="1:6" ht="28.5" x14ac:dyDescent="0.25">
      <c r="A27" s="6">
        <v>6</v>
      </c>
      <c r="B27" s="7" t="s">
        <v>52</v>
      </c>
      <c r="C27" s="6" t="s">
        <v>8</v>
      </c>
      <c r="D27" s="6">
        <v>1</v>
      </c>
      <c r="E27" s="8">
        <v>0</v>
      </c>
      <c r="F27" s="8">
        <f t="shared" si="1"/>
        <v>0</v>
      </c>
    </row>
    <row r="28" spans="1:6" ht="42.75" x14ac:dyDescent="0.25">
      <c r="A28" s="6">
        <v>7</v>
      </c>
      <c r="B28" s="7" t="s">
        <v>53</v>
      </c>
      <c r="C28" s="6" t="s">
        <v>8</v>
      </c>
      <c r="D28" s="6">
        <v>1</v>
      </c>
      <c r="E28" s="8">
        <v>0</v>
      </c>
      <c r="F28" s="8">
        <f t="shared" si="1"/>
        <v>0</v>
      </c>
    </row>
    <row r="29" spans="1:6" ht="42.75" x14ac:dyDescent="0.25">
      <c r="A29" s="6">
        <v>8</v>
      </c>
      <c r="B29" s="7" t="s">
        <v>23</v>
      </c>
      <c r="C29" s="6" t="s">
        <v>8</v>
      </c>
      <c r="D29" s="6">
        <v>1</v>
      </c>
      <c r="E29" s="8">
        <v>0</v>
      </c>
      <c r="F29" s="8">
        <f t="shared" si="1"/>
        <v>0</v>
      </c>
    </row>
    <row r="30" spans="1:6" ht="28.5" x14ac:dyDescent="0.25">
      <c r="A30" s="6">
        <v>9</v>
      </c>
      <c r="B30" s="7" t="s">
        <v>24</v>
      </c>
      <c r="C30" s="6" t="s">
        <v>8</v>
      </c>
      <c r="D30" s="6">
        <v>2</v>
      </c>
      <c r="E30" s="8">
        <v>0</v>
      </c>
      <c r="F30" s="8">
        <f t="shared" si="1"/>
        <v>0</v>
      </c>
    </row>
    <row r="31" spans="1:6" ht="24.75" customHeight="1" x14ac:dyDescent="0.25">
      <c r="A31" s="6">
        <v>10</v>
      </c>
      <c r="B31" s="7" t="s">
        <v>25</v>
      </c>
      <c r="C31" s="6" t="s">
        <v>26</v>
      </c>
      <c r="D31" s="6">
        <v>2</v>
      </c>
      <c r="E31" s="8">
        <v>0</v>
      </c>
      <c r="F31" s="8">
        <f t="shared" si="1"/>
        <v>0</v>
      </c>
    </row>
    <row r="32" spans="1:6" ht="42.75" x14ac:dyDescent="0.25">
      <c r="A32" s="6">
        <v>11</v>
      </c>
      <c r="B32" s="7" t="s">
        <v>27</v>
      </c>
      <c r="C32" s="6" t="s">
        <v>8</v>
      </c>
      <c r="D32" s="6">
        <v>1</v>
      </c>
      <c r="E32" s="8">
        <v>0</v>
      </c>
      <c r="F32" s="8">
        <f t="shared" si="1"/>
        <v>0</v>
      </c>
    </row>
    <row r="33" spans="1:6" ht="28.5" x14ac:dyDescent="0.25">
      <c r="A33" s="6">
        <v>12</v>
      </c>
      <c r="B33" s="7" t="s">
        <v>54</v>
      </c>
      <c r="C33" s="6" t="s">
        <v>8</v>
      </c>
      <c r="D33" s="6">
        <v>6</v>
      </c>
      <c r="E33" s="8">
        <v>0</v>
      </c>
      <c r="F33" s="8">
        <f t="shared" si="1"/>
        <v>0</v>
      </c>
    </row>
    <row r="34" spans="1:6" ht="28.5" x14ac:dyDescent="0.25">
      <c r="A34" s="6">
        <v>13</v>
      </c>
      <c r="B34" s="7" t="s">
        <v>55</v>
      </c>
      <c r="C34" s="6" t="s">
        <v>8</v>
      </c>
      <c r="D34" s="6">
        <v>2</v>
      </c>
      <c r="E34" s="8">
        <v>0</v>
      </c>
      <c r="F34" s="8">
        <f t="shared" si="1"/>
        <v>0</v>
      </c>
    </row>
    <row r="35" spans="1:6" ht="28.5" x14ac:dyDescent="0.25">
      <c r="A35" s="6">
        <v>14</v>
      </c>
      <c r="B35" s="7" t="s">
        <v>28</v>
      </c>
      <c r="C35" s="6" t="s">
        <v>8</v>
      </c>
      <c r="D35" s="6">
        <v>2</v>
      </c>
      <c r="E35" s="8">
        <v>0</v>
      </c>
      <c r="F35" s="8">
        <f t="shared" si="1"/>
        <v>0</v>
      </c>
    </row>
    <row r="36" spans="1:6" ht="28.5" x14ac:dyDescent="0.25">
      <c r="A36" s="6">
        <v>15</v>
      </c>
      <c r="B36" s="7" t="s">
        <v>56</v>
      </c>
      <c r="C36" s="6" t="s">
        <v>8</v>
      </c>
      <c r="D36" s="6">
        <v>3</v>
      </c>
      <c r="E36" s="8">
        <v>0</v>
      </c>
      <c r="F36" s="8">
        <f t="shared" si="1"/>
        <v>0</v>
      </c>
    </row>
    <row r="37" spans="1:6" ht="28.5" x14ac:dyDescent="0.25">
      <c r="A37" s="6">
        <v>16</v>
      </c>
      <c r="B37" s="7" t="s">
        <v>57</v>
      </c>
      <c r="C37" s="6" t="s">
        <v>8</v>
      </c>
      <c r="D37" s="6">
        <v>2</v>
      </c>
      <c r="E37" s="8">
        <v>0</v>
      </c>
      <c r="F37" s="8">
        <f t="shared" si="1"/>
        <v>0</v>
      </c>
    </row>
    <row r="38" spans="1:6" ht="28.5" x14ac:dyDescent="0.25">
      <c r="A38" s="6">
        <v>17</v>
      </c>
      <c r="B38" s="7" t="s">
        <v>57</v>
      </c>
      <c r="C38" s="6" t="s">
        <v>8</v>
      </c>
      <c r="D38" s="6">
        <v>2</v>
      </c>
      <c r="E38" s="8">
        <v>0</v>
      </c>
      <c r="F38" s="8">
        <f t="shared" si="1"/>
        <v>0</v>
      </c>
    </row>
    <row r="39" spans="1:6" ht="42.75" x14ac:dyDescent="0.25">
      <c r="A39" s="6">
        <v>18</v>
      </c>
      <c r="B39" s="7" t="s">
        <v>58</v>
      </c>
      <c r="C39" s="6" t="s">
        <v>8</v>
      </c>
      <c r="D39" s="6">
        <v>4</v>
      </c>
      <c r="E39" s="8">
        <v>0</v>
      </c>
      <c r="F39" s="8">
        <f t="shared" si="1"/>
        <v>0</v>
      </c>
    </row>
    <row r="40" spans="1:6" ht="28.5" x14ac:dyDescent="0.25">
      <c r="A40" s="6">
        <v>19</v>
      </c>
      <c r="B40" s="7" t="s">
        <v>59</v>
      </c>
      <c r="C40" s="6" t="s">
        <v>8</v>
      </c>
      <c r="D40" s="6">
        <v>3</v>
      </c>
      <c r="E40" s="8">
        <v>0</v>
      </c>
      <c r="F40" s="8">
        <f t="shared" si="1"/>
        <v>0</v>
      </c>
    </row>
    <row r="41" spans="1:6" ht="42.75" x14ac:dyDescent="0.25">
      <c r="A41" s="6">
        <v>20</v>
      </c>
      <c r="B41" s="7" t="s">
        <v>60</v>
      </c>
      <c r="C41" s="6" t="s">
        <v>8</v>
      </c>
      <c r="D41" s="6">
        <v>8</v>
      </c>
      <c r="E41" s="8">
        <v>0</v>
      </c>
      <c r="F41" s="8">
        <f t="shared" si="1"/>
        <v>0</v>
      </c>
    </row>
    <row r="42" spans="1:6" x14ac:dyDescent="0.25">
      <c r="A42" s="6">
        <v>21</v>
      </c>
      <c r="B42" s="7" t="s">
        <v>29</v>
      </c>
      <c r="C42" s="6" t="s">
        <v>8</v>
      </c>
      <c r="D42" s="6">
        <v>1</v>
      </c>
      <c r="E42" s="8">
        <v>0</v>
      </c>
      <c r="F42" s="8">
        <f t="shared" si="1"/>
        <v>0</v>
      </c>
    </row>
    <row r="43" spans="1:6" x14ac:dyDescent="0.25">
      <c r="A43" s="6">
        <v>22</v>
      </c>
      <c r="B43" s="7" t="s">
        <v>30</v>
      </c>
      <c r="C43" s="6" t="s">
        <v>8</v>
      </c>
      <c r="D43" s="6">
        <v>1</v>
      </c>
      <c r="E43" s="8">
        <v>0</v>
      </c>
      <c r="F43" s="8">
        <f t="shared" si="1"/>
        <v>0</v>
      </c>
    </row>
    <row r="44" spans="1:6" ht="28.5" x14ac:dyDescent="0.25">
      <c r="A44" s="6">
        <v>23</v>
      </c>
      <c r="B44" s="7" t="s">
        <v>31</v>
      </c>
      <c r="C44" s="6" t="s">
        <v>8</v>
      </c>
      <c r="D44" s="6">
        <v>1</v>
      </c>
      <c r="E44" s="8">
        <v>0</v>
      </c>
      <c r="F44" s="8">
        <f t="shared" si="1"/>
        <v>0</v>
      </c>
    </row>
    <row r="45" spans="1:6" ht="28.5" x14ac:dyDescent="0.25">
      <c r="A45" s="6">
        <v>24</v>
      </c>
      <c r="B45" s="7" t="s">
        <v>32</v>
      </c>
      <c r="C45" s="6" t="s">
        <v>8</v>
      </c>
      <c r="D45" s="6">
        <v>1</v>
      </c>
      <c r="E45" s="8">
        <v>0</v>
      </c>
      <c r="F45" s="8">
        <f t="shared" si="1"/>
        <v>0</v>
      </c>
    </row>
    <row r="46" spans="1:6" ht="42.75" x14ac:dyDescent="0.25">
      <c r="A46" s="6">
        <v>25</v>
      </c>
      <c r="B46" s="7" t="s">
        <v>33</v>
      </c>
      <c r="C46" s="6" t="s">
        <v>8</v>
      </c>
      <c r="D46" s="6">
        <v>5</v>
      </c>
      <c r="E46" s="8">
        <v>0</v>
      </c>
      <c r="F46" s="8">
        <f t="shared" si="1"/>
        <v>0</v>
      </c>
    </row>
    <row r="47" spans="1:6" ht="42.75" x14ac:dyDescent="0.25">
      <c r="A47" s="6">
        <v>26</v>
      </c>
      <c r="B47" s="7" t="s">
        <v>34</v>
      </c>
      <c r="C47" s="6" t="s">
        <v>8</v>
      </c>
      <c r="D47" s="6">
        <v>5</v>
      </c>
      <c r="E47" s="8">
        <v>0</v>
      </c>
      <c r="F47" s="8">
        <f t="shared" si="1"/>
        <v>0</v>
      </c>
    </row>
    <row r="48" spans="1:6" ht="42.75" x14ac:dyDescent="0.25">
      <c r="A48" s="6">
        <v>27</v>
      </c>
      <c r="B48" s="7" t="s">
        <v>35</v>
      </c>
      <c r="C48" s="6" t="s">
        <v>8</v>
      </c>
      <c r="D48" s="6">
        <v>5</v>
      </c>
      <c r="E48" s="8">
        <v>0</v>
      </c>
      <c r="F48" s="8">
        <f t="shared" si="1"/>
        <v>0</v>
      </c>
    </row>
    <row r="49" spans="1:6" ht="42.75" x14ac:dyDescent="0.25">
      <c r="A49" s="6">
        <v>28</v>
      </c>
      <c r="B49" s="7" t="s">
        <v>36</v>
      </c>
      <c r="C49" s="6" t="s">
        <v>8</v>
      </c>
      <c r="D49" s="6">
        <v>4</v>
      </c>
      <c r="E49" s="8">
        <v>0</v>
      </c>
      <c r="F49" s="8">
        <f t="shared" si="1"/>
        <v>0</v>
      </c>
    </row>
    <row r="50" spans="1:6" ht="42.75" x14ac:dyDescent="0.25">
      <c r="A50" s="6">
        <v>29</v>
      </c>
      <c r="B50" s="7" t="s">
        <v>37</v>
      </c>
      <c r="C50" s="6" t="s">
        <v>8</v>
      </c>
      <c r="D50" s="6">
        <v>2</v>
      </c>
      <c r="E50" s="8">
        <v>0</v>
      </c>
      <c r="F50" s="8">
        <f t="shared" si="1"/>
        <v>0</v>
      </c>
    </row>
    <row r="51" spans="1:6" ht="28.5" x14ac:dyDescent="0.25">
      <c r="A51" s="6">
        <v>30</v>
      </c>
      <c r="B51" s="7" t="s">
        <v>38</v>
      </c>
      <c r="C51" s="6" t="s">
        <v>8</v>
      </c>
      <c r="D51" s="6">
        <v>4</v>
      </c>
      <c r="E51" s="8">
        <v>0</v>
      </c>
      <c r="F51" s="8">
        <f t="shared" si="1"/>
        <v>0</v>
      </c>
    </row>
    <row r="52" spans="1:6" ht="28.5" x14ac:dyDescent="0.25">
      <c r="A52" s="6">
        <v>31</v>
      </c>
      <c r="B52" s="7" t="s">
        <v>39</v>
      </c>
      <c r="C52" s="6" t="s">
        <v>8</v>
      </c>
      <c r="D52" s="6">
        <v>4</v>
      </c>
      <c r="E52" s="8">
        <v>0</v>
      </c>
      <c r="F52" s="8">
        <f t="shared" si="1"/>
        <v>0</v>
      </c>
    </row>
    <row r="53" spans="1:6" ht="28.5" x14ac:dyDescent="0.25">
      <c r="A53" s="6">
        <v>32</v>
      </c>
      <c r="B53" s="7" t="s">
        <v>40</v>
      </c>
      <c r="C53" s="6" t="s">
        <v>8</v>
      </c>
      <c r="D53" s="6">
        <v>4</v>
      </c>
      <c r="E53" s="8">
        <v>0</v>
      </c>
      <c r="F53" s="8">
        <f t="shared" si="1"/>
        <v>0</v>
      </c>
    </row>
    <row r="54" spans="1:6" ht="28.5" x14ac:dyDescent="0.25">
      <c r="A54" s="6">
        <v>33</v>
      </c>
      <c r="B54" s="7" t="s">
        <v>41</v>
      </c>
      <c r="C54" s="6" t="s">
        <v>7</v>
      </c>
      <c r="D54" s="6">
        <v>4</v>
      </c>
      <c r="E54" s="8">
        <v>0</v>
      </c>
      <c r="F54" s="8">
        <f t="shared" si="1"/>
        <v>0</v>
      </c>
    </row>
    <row r="55" spans="1:6" ht="28.5" x14ac:dyDescent="0.25">
      <c r="A55" s="6">
        <v>34</v>
      </c>
      <c r="B55" s="7" t="s">
        <v>42</v>
      </c>
      <c r="C55" s="6" t="s">
        <v>8</v>
      </c>
      <c r="D55" s="6">
        <v>1</v>
      </c>
      <c r="E55" s="8">
        <v>0</v>
      </c>
      <c r="F55" s="8">
        <f t="shared" si="1"/>
        <v>0</v>
      </c>
    </row>
    <row r="56" spans="1:6" ht="28.5" x14ac:dyDescent="0.25">
      <c r="A56" s="6">
        <v>35</v>
      </c>
      <c r="B56" s="7" t="s">
        <v>43</v>
      </c>
      <c r="C56" s="6" t="s">
        <v>8</v>
      </c>
      <c r="D56" s="6">
        <v>10</v>
      </c>
      <c r="E56" s="8">
        <v>0</v>
      </c>
      <c r="F56" s="8">
        <f t="shared" si="1"/>
        <v>0</v>
      </c>
    </row>
    <row r="57" spans="1:6" ht="28.5" x14ac:dyDescent="0.25">
      <c r="A57" s="6">
        <v>36</v>
      </c>
      <c r="B57" s="7" t="s">
        <v>44</v>
      </c>
      <c r="C57" s="6" t="s">
        <v>8</v>
      </c>
      <c r="D57" s="6">
        <v>8</v>
      </c>
      <c r="E57" s="8">
        <v>0</v>
      </c>
      <c r="F57" s="8">
        <f t="shared" si="1"/>
        <v>0</v>
      </c>
    </row>
    <row r="58" spans="1:6" ht="18" customHeight="1" x14ac:dyDescent="0.25">
      <c r="A58" s="15" t="s">
        <v>45</v>
      </c>
      <c r="B58" s="15"/>
      <c r="C58" s="15"/>
      <c r="D58" s="15"/>
      <c r="E58" s="15"/>
      <c r="F58" s="10">
        <f>ROUND(SUM(F22:F57),2)</f>
        <v>0</v>
      </c>
    </row>
    <row r="59" spans="1:6" ht="18" customHeight="1" x14ac:dyDescent="0.25">
      <c r="A59" s="14" t="s">
        <v>6</v>
      </c>
      <c r="B59" s="14"/>
      <c r="C59" s="14"/>
      <c r="D59" s="14"/>
      <c r="E59" s="14"/>
      <c r="F59" s="11">
        <f>ROUND((F58*0.24),2)</f>
        <v>0</v>
      </c>
    </row>
    <row r="60" spans="1:6" ht="18" customHeight="1" x14ac:dyDescent="0.25">
      <c r="A60" s="15" t="s">
        <v>46</v>
      </c>
      <c r="B60" s="15"/>
      <c r="C60" s="15"/>
      <c r="D60" s="15"/>
      <c r="E60" s="15"/>
      <c r="F60" s="10">
        <f>ROUND((F58+F59),2)</f>
        <v>0</v>
      </c>
    </row>
    <row r="121" spans="8:9" x14ac:dyDescent="0.25">
      <c r="I121" s="1"/>
    </row>
    <row r="122" spans="8:9" x14ac:dyDescent="0.25">
      <c r="H122" s="1"/>
    </row>
    <row r="126" spans="8:9" ht="48.75" customHeight="1" x14ac:dyDescent="0.25"/>
    <row r="129" spans="7:8" ht="35.25" customHeight="1" x14ac:dyDescent="0.25"/>
    <row r="130" spans="7:8" ht="20.100000000000001" customHeight="1" x14ac:dyDescent="0.25">
      <c r="H130" s="12"/>
    </row>
    <row r="131" spans="7:8" ht="20.100000000000001" customHeight="1" x14ac:dyDescent="0.25">
      <c r="G131" s="1"/>
    </row>
    <row r="132" spans="7:8" ht="20.100000000000001" customHeight="1" x14ac:dyDescent="0.25">
      <c r="G132" s="1"/>
      <c r="H132" s="12"/>
    </row>
    <row r="135" spans="7:8" ht="30.75" customHeight="1" x14ac:dyDescent="0.25"/>
    <row r="140" spans="7:8" ht="18" customHeight="1" x14ac:dyDescent="0.25"/>
    <row r="141" spans="7:8" ht="18" customHeight="1" x14ac:dyDescent="0.25"/>
    <row r="144" spans="7:8" ht="18" customHeight="1" x14ac:dyDescent="0.25"/>
    <row r="147" ht="18" customHeight="1" x14ac:dyDescent="0.25"/>
    <row r="153" ht="18" customHeight="1" x14ac:dyDescent="0.25"/>
    <row r="154" ht="18" customHeight="1" x14ac:dyDescent="0.25"/>
    <row r="163" ht="18" customHeight="1" x14ac:dyDescent="0.25"/>
    <row r="164" ht="18" customHeight="1" x14ac:dyDescent="0.25"/>
    <row r="165" ht="18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3" ht="15" customHeight="1" x14ac:dyDescent="0.25"/>
    <row r="184" ht="15" customHeight="1" x14ac:dyDescent="0.25"/>
    <row r="186" ht="45.75" customHeight="1" x14ac:dyDescent="0.25"/>
    <row r="187" ht="44.25" customHeight="1" x14ac:dyDescent="0.25"/>
    <row r="191" ht="22.5" customHeight="1" x14ac:dyDescent="0.25"/>
    <row r="192" ht="28.5" customHeight="1" x14ac:dyDescent="0.25"/>
    <row r="193" ht="24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200" ht="30.75" customHeight="1" x14ac:dyDescent="0.25"/>
    <row r="201" ht="58.5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8" ht="30.75" customHeight="1" x14ac:dyDescent="0.25"/>
    <row r="259" ht="48.75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4" ht="15.75" customHeight="1" x14ac:dyDescent="0.25"/>
    <row r="275" ht="30" customHeight="1" x14ac:dyDescent="0.25"/>
    <row r="276" ht="69" customHeight="1" x14ac:dyDescent="0.25"/>
    <row r="297" ht="20.100000000000001" customHeight="1" x14ac:dyDescent="0.25"/>
    <row r="298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8" ht="30.75" customHeight="1" x14ac:dyDescent="0.25"/>
    <row r="319" ht="54.75" customHeight="1" x14ac:dyDescent="0.25"/>
    <row r="321" spans="9:10" ht="122.25" customHeight="1" x14ac:dyDescent="0.25"/>
    <row r="322" spans="9:10" ht="38.25" customHeight="1" x14ac:dyDescent="0.25"/>
    <row r="323" spans="9:10" ht="27.75" customHeight="1" x14ac:dyDescent="0.25"/>
    <row r="324" spans="9:10" ht="86.25" customHeight="1" x14ac:dyDescent="0.25">
      <c r="I324" s="12"/>
      <c r="J324" s="12"/>
    </row>
    <row r="325" spans="9:10" ht="41.25" customHeight="1" x14ac:dyDescent="0.25">
      <c r="I325" s="12"/>
      <c r="J325" s="12"/>
    </row>
    <row r="326" spans="9:10" ht="51.75" customHeight="1" x14ac:dyDescent="0.25">
      <c r="I326" s="12"/>
      <c r="J326" s="12"/>
    </row>
    <row r="327" spans="9:10" ht="35.25" customHeight="1" x14ac:dyDescent="0.25"/>
    <row r="328" spans="9:10" ht="20.100000000000001" customHeight="1" x14ac:dyDescent="0.25"/>
    <row r="329" spans="9:10" ht="20.100000000000001" customHeight="1" x14ac:dyDescent="0.25"/>
    <row r="330" spans="9:10" ht="20.100000000000001" customHeight="1" x14ac:dyDescent="0.25"/>
    <row r="331" spans="9:10" ht="37.5" customHeight="1" x14ac:dyDescent="0.25"/>
    <row r="334" spans="9:10" ht="30.75" customHeight="1" x14ac:dyDescent="0.25"/>
    <row r="335" spans="9:10" ht="57.75" customHeight="1" x14ac:dyDescent="0.25"/>
    <row r="336" spans="9:10" ht="22.5" customHeight="1" x14ac:dyDescent="0.25"/>
    <row r="339" spans="8:9" ht="15" customHeight="1" x14ac:dyDescent="0.25"/>
    <row r="340" spans="8:9" ht="38.25" customHeight="1" x14ac:dyDescent="0.25"/>
    <row r="342" spans="8:9" ht="36" customHeight="1" x14ac:dyDescent="0.25"/>
    <row r="344" spans="8:9" ht="24.75" customHeight="1" x14ac:dyDescent="0.25"/>
    <row r="345" spans="8:9" ht="22.5" customHeight="1" x14ac:dyDescent="0.25">
      <c r="H345" s="12"/>
      <c r="I345" s="13"/>
    </row>
    <row r="346" spans="8:9" x14ac:dyDescent="0.25">
      <c r="H346" s="12"/>
    </row>
    <row r="348" spans="8:9" ht="37.5" customHeight="1" x14ac:dyDescent="0.25"/>
    <row r="349" spans="8:9" ht="61.5" customHeight="1" x14ac:dyDescent="0.25"/>
    <row r="350" spans="8:9" ht="25.5" customHeight="1" x14ac:dyDescent="0.25"/>
    <row r="351" spans="8:9" ht="20.100000000000001" customHeight="1" x14ac:dyDescent="0.25"/>
    <row r="352" spans="8:9" ht="20.100000000000001" customHeight="1" x14ac:dyDescent="0.25"/>
    <row r="353" ht="20.100000000000001" customHeight="1" x14ac:dyDescent="0.25"/>
    <row r="356" ht="28.5" customHeight="1" x14ac:dyDescent="0.25"/>
    <row r="357" ht="54" customHeight="1" x14ac:dyDescent="0.25"/>
    <row r="363" ht="21" customHeight="1" x14ac:dyDescent="0.25"/>
    <row r="388" spans="8:8" x14ac:dyDescent="0.25">
      <c r="H388" s="1"/>
    </row>
    <row r="393" spans="8:8" ht="20.100000000000001" customHeight="1" x14ac:dyDescent="0.25"/>
    <row r="394" spans="8:8" ht="20.100000000000001" customHeight="1" x14ac:dyDescent="0.25"/>
    <row r="395" spans="8:8" ht="20.100000000000001" customHeight="1" x14ac:dyDescent="0.25"/>
    <row r="398" spans="8:8" ht="27" customHeight="1" x14ac:dyDescent="0.25"/>
    <row r="399" spans="8:8" ht="58.5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6" ht="31.5" customHeight="1" x14ac:dyDescent="0.25"/>
    <row r="407" ht="44.25" customHeight="1" x14ac:dyDescent="0.25"/>
    <row r="408" ht="21.75" customHeight="1" x14ac:dyDescent="0.25"/>
    <row r="409" ht="20.100000000000001" customHeight="1" x14ac:dyDescent="0.25"/>
    <row r="410" ht="20.100000000000001" customHeight="1" x14ac:dyDescent="0.25"/>
    <row r="411" ht="20.100000000000001" customHeight="1" x14ac:dyDescent="0.25"/>
    <row r="413" ht="27" customHeight="1" x14ac:dyDescent="0.25"/>
    <row r="414" ht="51" customHeight="1" x14ac:dyDescent="0.25"/>
    <row r="415" ht="20.25" customHeight="1" x14ac:dyDescent="0.25"/>
    <row r="416" ht="20.100000000000001" customHeight="1" x14ac:dyDescent="0.25"/>
    <row r="417" spans="7:7" ht="20.100000000000001" customHeight="1" x14ac:dyDescent="0.25"/>
    <row r="418" spans="7:7" ht="20.100000000000001" customHeight="1" x14ac:dyDescent="0.25"/>
    <row r="420" spans="7:7" ht="20.100000000000001" customHeight="1" x14ac:dyDescent="0.25"/>
    <row r="421" spans="7:7" ht="20.100000000000001" customHeight="1" x14ac:dyDescent="0.25">
      <c r="G421" s="1"/>
    </row>
    <row r="422" spans="7:7" ht="20.100000000000001" customHeight="1" x14ac:dyDescent="0.25"/>
  </sheetData>
  <mergeCells count="9">
    <mergeCell ref="A58:E58"/>
    <mergeCell ref="A59:E59"/>
    <mergeCell ref="A60:E60"/>
    <mergeCell ref="A14:E14"/>
    <mergeCell ref="A15:E15"/>
    <mergeCell ref="A16:E16"/>
    <mergeCell ref="A19:F19"/>
    <mergeCell ref="A20:F20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2019-07-17T09:16:04Z</dcterms:modified>
</cp:coreProperties>
</file>